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B6BED1D0-804B-4C53-B4E9-AF99C18192D2}" xr6:coauthVersionLast="47" xr6:coauthVersionMax="47" xr10:uidLastSave="{00000000-0000-0000-0000-000000000000}"/>
  <bookViews>
    <workbookView xWindow="28680" yWindow="-120" windowWidth="29040" windowHeight="15720" xr2:uid="{B971DD2F-D626-4369-B7C0-F75BA5BD731A}"/>
  </bookViews>
  <sheets>
    <sheet name="DFO_allampolgarsag" sheetId="1" r:id="rId1"/>
  </sheets>
  <externalReferences>
    <externalReference r:id="rId2"/>
  </externalReferences>
  <definedNames>
    <definedName name="_xlnm._FilterDatabase" localSheetId="0" hidden="1">DFO_allampolgarsag!$A$3:$D$42</definedName>
    <definedName name="KülsőAdatok_1" localSheetId="0" hidden="1">DFO_allampolgarsag!#REF!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2" i="1"/>
  <c r="D33" i="1"/>
  <c r="D35" i="1"/>
  <c r="D36" i="1"/>
  <c r="D37" i="1"/>
  <c r="D39" i="1"/>
  <c r="D40" i="1"/>
  <c r="D5" i="1"/>
  <c r="D42" i="1" l="1"/>
  <c r="C42" i="1"/>
</calcChain>
</file>

<file path=xl/sharedStrings.xml><?xml version="1.0" encoding="utf-8"?>
<sst xmlns="http://schemas.openxmlformats.org/spreadsheetml/2006/main" count="45" uniqueCount="45">
  <si>
    <t>Amerikai Egyesült Államok</t>
  </si>
  <si>
    <t>Argentína</t>
  </si>
  <si>
    <t>Ausztrália</t>
  </si>
  <si>
    <t>Bolívia</t>
  </si>
  <si>
    <t>Brazília</t>
  </si>
  <si>
    <t>Chile</t>
  </si>
  <si>
    <t>Dél-Afrika</t>
  </si>
  <si>
    <t>Egyesült Királyság</t>
  </si>
  <si>
    <t>Egyiptom</t>
  </si>
  <si>
    <t>Észak-Macedónia</t>
  </si>
  <si>
    <t>Izrael</t>
  </si>
  <si>
    <t>Japán</t>
  </si>
  <si>
    <t>Jordánia</t>
  </si>
  <si>
    <t>Kanada</t>
  </si>
  <si>
    <t>Kazahsztán</t>
  </si>
  <si>
    <t>Kína</t>
  </si>
  <si>
    <t>Kolumbia</t>
  </si>
  <si>
    <t>Mexikó</t>
  </si>
  <si>
    <t>Nigéria</t>
  </si>
  <si>
    <t>Norvégia</t>
  </si>
  <si>
    <t>Oroszország</t>
  </si>
  <si>
    <t>Új-Zéland</t>
  </si>
  <si>
    <t>Ukrajna</t>
  </si>
  <si>
    <t>Uruguay</t>
  </si>
  <si>
    <t>Venezuela</t>
  </si>
  <si>
    <t>Állampolgárság szerinti ország</t>
  </si>
  <si>
    <t>Összesen</t>
  </si>
  <si>
    <t>Ghána</t>
  </si>
  <si>
    <t>Indonézia</t>
  </si>
  <si>
    <t>Diaszpóra Felsőoktatási Ösztöndíjas külföldi hallgatók statisztikai száma állampolgárság szerinti bontásban (Forrás: Oktatási Hivatal, Felsőoktatási Információs Rendszer, OSAP)</t>
  </si>
  <si>
    <t>Képzési időszak</t>
  </si>
  <si>
    <t>2023/2024. ősz</t>
  </si>
  <si>
    <t>2024/2025. ősz</t>
  </si>
  <si>
    <t>2025/2026. ősz</t>
  </si>
  <si>
    <t>Madagaszkár</t>
  </si>
  <si>
    <t>Nicaragua</t>
  </si>
  <si>
    <t>Peru</t>
  </si>
  <si>
    <t>Svájc</t>
  </si>
  <si>
    <t>Szudán</t>
  </si>
  <si>
    <t>Thaiföld</t>
  </si>
  <si>
    <t>Törökország</t>
  </si>
  <si>
    <t>Egyéb</t>
  </si>
  <si>
    <t>Algéria</t>
  </si>
  <si>
    <t>Azerbajdzsán</t>
  </si>
  <si>
    <t>Paraguay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</si>
</sst>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 kimutatas"/>
      <sheetName val="24 statikus"/>
      <sheetName val="25 kimutatas"/>
      <sheetName val="25 statikus"/>
    </sheetNames>
    <sheetDataSet>
      <sheetData sheetId="0"/>
      <sheetData sheetId="1"/>
      <sheetData sheetId="2"/>
      <sheetData sheetId="3">
        <row r="2">
          <cell r="A2" t="str">
            <v>Algéria</v>
          </cell>
          <cell r="B2">
            <v>1</v>
          </cell>
        </row>
        <row r="3">
          <cell r="A3" t="str">
            <v>Amerikai Egyesült Államok</v>
          </cell>
          <cell r="B3">
            <v>70</v>
          </cell>
        </row>
        <row r="4">
          <cell r="A4" t="str">
            <v>Argentína</v>
          </cell>
          <cell r="B4">
            <v>4</v>
          </cell>
        </row>
        <row r="5">
          <cell r="A5" t="str">
            <v>Ausztrália</v>
          </cell>
          <cell r="B5">
            <v>6</v>
          </cell>
        </row>
        <row r="6">
          <cell r="A6" t="str">
            <v>Ausztria</v>
          </cell>
          <cell r="B6">
            <v>1</v>
          </cell>
        </row>
        <row r="7">
          <cell r="A7" t="str">
            <v>Azerbajdzsán</v>
          </cell>
          <cell r="B7">
            <v>1</v>
          </cell>
        </row>
        <row r="8">
          <cell r="A8" t="str">
            <v>Bolívia</v>
          </cell>
          <cell r="B8">
            <v>5</v>
          </cell>
        </row>
        <row r="9">
          <cell r="A9" t="str">
            <v>Brazília</v>
          </cell>
          <cell r="B9">
            <v>17</v>
          </cell>
        </row>
        <row r="10">
          <cell r="A10" t="str">
            <v>Chile</v>
          </cell>
          <cell r="B10">
            <v>1</v>
          </cell>
        </row>
        <row r="11">
          <cell r="A11" t="str">
            <v>Csehország</v>
          </cell>
          <cell r="B11">
            <v>1</v>
          </cell>
        </row>
        <row r="12">
          <cell r="A12" t="str">
            <v>Dél-Afrika</v>
          </cell>
          <cell r="B12">
            <v>6</v>
          </cell>
        </row>
        <row r="13">
          <cell r="A13" t="str">
            <v>Egyesült Királyság</v>
          </cell>
          <cell r="B13">
            <v>6</v>
          </cell>
        </row>
        <row r="14">
          <cell r="A14" t="str">
            <v>Egyiptom</v>
          </cell>
          <cell r="B14">
            <v>3</v>
          </cell>
        </row>
        <row r="15">
          <cell r="A15" t="str">
            <v>Észak-Macedónia</v>
          </cell>
          <cell r="B15">
            <v>5</v>
          </cell>
        </row>
        <row r="16">
          <cell r="A16" t="str">
            <v>Ghána</v>
          </cell>
          <cell r="B16">
            <v>1</v>
          </cell>
        </row>
        <row r="17">
          <cell r="A17" t="str">
            <v>Indonézia</v>
          </cell>
          <cell r="B17">
            <v>2</v>
          </cell>
        </row>
        <row r="18">
          <cell r="A18" t="str">
            <v>Izrael</v>
          </cell>
          <cell r="B18">
            <v>36</v>
          </cell>
        </row>
        <row r="19">
          <cell r="A19" t="str">
            <v>Japán</v>
          </cell>
          <cell r="B19">
            <v>1</v>
          </cell>
        </row>
        <row r="20">
          <cell r="A20" t="str">
            <v>Jordánia</v>
          </cell>
          <cell r="B20">
            <v>3</v>
          </cell>
        </row>
        <row r="21">
          <cell r="A21" t="str">
            <v>Kanada</v>
          </cell>
          <cell r="B21">
            <v>51</v>
          </cell>
        </row>
        <row r="22">
          <cell r="A22" t="str">
            <v>Kazahsztán</v>
          </cell>
          <cell r="B22">
            <v>2</v>
          </cell>
        </row>
        <row r="23">
          <cell r="A23" t="str">
            <v>Kolumbia</v>
          </cell>
          <cell r="B23">
            <v>3</v>
          </cell>
        </row>
        <row r="24">
          <cell r="A24" t="str">
            <v>Litvánia</v>
          </cell>
          <cell r="B24">
            <v>1</v>
          </cell>
        </row>
        <row r="25">
          <cell r="A25" t="str">
            <v>Madagaszkár</v>
          </cell>
          <cell r="B25">
            <v>1</v>
          </cell>
        </row>
        <row r="26">
          <cell r="A26" t="str">
            <v>Mexikó</v>
          </cell>
          <cell r="B26">
            <v>2</v>
          </cell>
        </row>
        <row r="27">
          <cell r="A27" t="str">
            <v>Németország</v>
          </cell>
          <cell r="B27">
            <v>1</v>
          </cell>
        </row>
        <row r="28">
          <cell r="A28" t="str">
            <v>Nicaragua</v>
          </cell>
          <cell r="B28">
            <v>1</v>
          </cell>
        </row>
        <row r="29">
          <cell r="A29" t="str">
            <v>Nigéria</v>
          </cell>
          <cell r="B29">
            <v>2</v>
          </cell>
        </row>
        <row r="30">
          <cell r="A30" t="str">
            <v>Norvégia</v>
          </cell>
          <cell r="B30">
            <v>2</v>
          </cell>
        </row>
        <row r="31">
          <cell r="A31" t="str">
            <v>Oroszország</v>
          </cell>
          <cell r="B31">
            <v>4</v>
          </cell>
        </row>
        <row r="32">
          <cell r="A32" t="str">
            <v>Paraguay</v>
          </cell>
          <cell r="B32">
            <v>1</v>
          </cell>
        </row>
        <row r="33">
          <cell r="A33" t="str">
            <v>Peru</v>
          </cell>
          <cell r="B33">
            <v>3</v>
          </cell>
        </row>
        <row r="34">
          <cell r="A34" t="str">
            <v>Portugália</v>
          </cell>
          <cell r="B34">
            <v>1</v>
          </cell>
        </row>
        <row r="35">
          <cell r="A35" t="str">
            <v>Románia</v>
          </cell>
          <cell r="B35">
            <v>1</v>
          </cell>
        </row>
        <row r="36">
          <cell r="A36" t="str">
            <v>Svájc</v>
          </cell>
          <cell r="B36">
            <v>2</v>
          </cell>
        </row>
        <row r="37">
          <cell r="A37" t="str">
            <v>Szerbia</v>
          </cell>
          <cell r="B37">
            <v>1</v>
          </cell>
        </row>
        <row r="38">
          <cell r="A38" t="str">
            <v>Szlovákia</v>
          </cell>
          <cell r="B38">
            <v>2</v>
          </cell>
        </row>
        <row r="39">
          <cell r="A39" t="str">
            <v>Thaiföld</v>
          </cell>
          <cell r="B39">
            <v>1</v>
          </cell>
        </row>
        <row r="40">
          <cell r="A40" t="str">
            <v>Törökország</v>
          </cell>
          <cell r="B40">
            <v>2</v>
          </cell>
        </row>
        <row r="41">
          <cell r="A41" t="str">
            <v>Új-Zéland</v>
          </cell>
          <cell r="B41">
            <v>2</v>
          </cell>
        </row>
        <row r="42">
          <cell r="A42" t="str">
            <v>Uruguay</v>
          </cell>
          <cell r="B42">
            <v>1</v>
          </cell>
        </row>
        <row r="43">
          <cell r="A43" t="str">
            <v>Venezuela</v>
          </cell>
          <cell r="B4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DDDA-F3F8-4740-94E1-E599AC1AE7A0}">
  <dimension ref="A1:F42"/>
  <sheetViews>
    <sheetView tabSelected="1" topLeftCell="A9" zoomScale="90" zoomScaleNormal="90" workbookViewId="0">
      <selection activeCell="I15" sqref="I15"/>
    </sheetView>
  </sheetViews>
  <sheetFormatPr defaultColWidth="8.90625" defaultRowHeight="14" x14ac:dyDescent="0.3"/>
  <cols>
    <col min="1" max="1" width="29.1796875" style="2" customWidth="1"/>
    <col min="2" max="2" width="21.453125" style="2" customWidth="1"/>
    <col min="3" max="3" width="21.6328125" style="2" customWidth="1"/>
    <col min="4" max="4" width="20.26953125" style="2" customWidth="1"/>
    <col min="5" max="16384" width="8.90625" style="2"/>
  </cols>
  <sheetData>
    <row r="1" spans="1:6" ht="39.65" customHeight="1" x14ac:dyDescent="0.3">
      <c r="A1" s="10" t="s">
        <v>29</v>
      </c>
      <c r="B1" s="11"/>
      <c r="C1" s="11"/>
      <c r="D1" s="12"/>
      <c r="E1" s="1"/>
      <c r="F1" s="1"/>
    </row>
    <row r="2" spans="1:6" ht="39.65" customHeight="1" x14ac:dyDescent="0.3">
      <c r="A2" s="3"/>
      <c r="B2" s="9" t="s">
        <v>30</v>
      </c>
      <c r="C2" s="9"/>
      <c r="D2" s="9"/>
      <c r="E2" s="1"/>
      <c r="F2" s="1"/>
    </row>
    <row r="3" spans="1:6" x14ac:dyDescent="0.3">
      <c r="A3" s="6" t="s">
        <v>25</v>
      </c>
      <c r="B3" s="4" t="s">
        <v>31</v>
      </c>
      <c r="C3" s="4" t="s">
        <v>32</v>
      </c>
      <c r="D3" s="4" t="s">
        <v>33</v>
      </c>
    </row>
    <row r="4" spans="1:6" x14ac:dyDescent="0.3">
      <c r="A4" s="7" t="s">
        <v>42</v>
      </c>
      <c r="B4" s="5">
        <v>0</v>
      </c>
      <c r="C4" s="5">
        <v>0</v>
      </c>
      <c r="D4" s="8">
        <v>1</v>
      </c>
    </row>
    <row r="5" spans="1:6" x14ac:dyDescent="0.3">
      <c r="A5" s="5" t="s">
        <v>0</v>
      </c>
      <c r="B5" s="5">
        <v>31</v>
      </c>
      <c r="C5" s="5">
        <v>49</v>
      </c>
      <c r="D5" s="5">
        <f>_xlfn.XLOOKUP(A5,'[1]25 statikus'!$A$2:$A$43,'[1]25 statikus'!$B$2:$B$43)</f>
        <v>70</v>
      </c>
    </row>
    <row r="6" spans="1:6" x14ac:dyDescent="0.3">
      <c r="A6" s="5" t="s">
        <v>1</v>
      </c>
      <c r="B6" s="5">
        <v>5</v>
      </c>
      <c r="C6" s="5">
        <v>6</v>
      </c>
      <c r="D6" s="5">
        <f>_xlfn.XLOOKUP(A6,'[1]25 statikus'!$A$2:$A$43,'[1]25 statikus'!$B$2:$B$43)</f>
        <v>4</v>
      </c>
    </row>
    <row r="7" spans="1:6" x14ac:dyDescent="0.3">
      <c r="A7" s="5" t="s">
        <v>2</v>
      </c>
      <c r="B7" s="5">
        <v>3</v>
      </c>
      <c r="C7" s="5">
        <v>7</v>
      </c>
      <c r="D7" s="5">
        <f>_xlfn.XLOOKUP(A7,'[1]25 statikus'!$A$2:$A$43,'[1]25 statikus'!$B$2:$B$43)</f>
        <v>6</v>
      </c>
    </row>
    <row r="8" spans="1:6" x14ac:dyDescent="0.3">
      <c r="A8" s="5" t="s">
        <v>43</v>
      </c>
      <c r="B8" s="5">
        <v>0</v>
      </c>
      <c r="C8" s="5">
        <v>0</v>
      </c>
      <c r="D8" s="5">
        <v>1</v>
      </c>
    </row>
    <row r="9" spans="1:6" x14ac:dyDescent="0.3">
      <c r="A9" s="5" t="s">
        <v>3</v>
      </c>
      <c r="B9" s="5">
        <v>1</v>
      </c>
      <c r="C9" s="5">
        <v>3</v>
      </c>
      <c r="D9" s="5">
        <f>_xlfn.XLOOKUP(A9,'[1]25 statikus'!$A$2:$A$43,'[1]25 statikus'!$B$2:$B$43)</f>
        <v>5</v>
      </c>
    </row>
    <row r="10" spans="1:6" x14ac:dyDescent="0.3">
      <c r="A10" s="5" t="s">
        <v>4</v>
      </c>
      <c r="B10" s="5">
        <v>24</v>
      </c>
      <c r="C10" s="5">
        <v>22</v>
      </c>
      <c r="D10" s="5">
        <f>_xlfn.XLOOKUP(A10,'[1]25 statikus'!$A$2:$A$43,'[1]25 statikus'!$B$2:$B$43)</f>
        <v>17</v>
      </c>
    </row>
    <row r="11" spans="1:6" x14ac:dyDescent="0.3">
      <c r="A11" s="5" t="s">
        <v>5</v>
      </c>
      <c r="B11" s="5">
        <v>3</v>
      </c>
      <c r="C11" s="5">
        <v>4</v>
      </c>
      <c r="D11" s="5">
        <f>_xlfn.XLOOKUP(A11,'[1]25 statikus'!$A$2:$A$43,'[1]25 statikus'!$B$2:$B$43)</f>
        <v>1</v>
      </c>
    </row>
    <row r="12" spans="1:6" x14ac:dyDescent="0.3">
      <c r="A12" s="5" t="s">
        <v>6</v>
      </c>
      <c r="B12" s="5">
        <v>2</v>
      </c>
      <c r="C12" s="5">
        <v>6</v>
      </c>
      <c r="D12" s="5">
        <f>_xlfn.XLOOKUP(A12,'[1]25 statikus'!$A$2:$A$43,'[1]25 statikus'!$B$2:$B$43)</f>
        <v>6</v>
      </c>
    </row>
    <row r="13" spans="1:6" x14ac:dyDescent="0.3">
      <c r="A13" s="5" t="s">
        <v>7</v>
      </c>
      <c r="B13" s="5">
        <v>7</v>
      </c>
      <c r="C13" s="5">
        <v>9</v>
      </c>
      <c r="D13" s="5">
        <f>_xlfn.XLOOKUP(A13,'[1]25 statikus'!$A$2:$A$43,'[1]25 statikus'!$B$2:$B$43)</f>
        <v>6</v>
      </c>
    </row>
    <row r="14" spans="1:6" x14ac:dyDescent="0.3">
      <c r="A14" s="5" t="s">
        <v>8</v>
      </c>
      <c r="B14" s="5">
        <v>2</v>
      </c>
      <c r="C14" s="5">
        <v>2</v>
      </c>
      <c r="D14" s="5">
        <f>_xlfn.XLOOKUP(A14,'[1]25 statikus'!$A$2:$A$43,'[1]25 statikus'!$B$2:$B$43)</f>
        <v>3</v>
      </c>
    </row>
    <row r="15" spans="1:6" x14ac:dyDescent="0.3">
      <c r="A15" s="5" t="s">
        <v>9</v>
      </c>
      <c r="B15" s="5">
        <v>5</v>
      </c>
      <c r="C15" s="5">
        <v>4</v>
      </c>
      <c r="D15" s="5">
        <f>_xlfn.XLOOKUP(A15,'[1]25 statikus'!$A$2:$A$43,'[1]25 statikus'!$B$2:$B$43)</f>
        <v>5</v>
      </c>
    </row>
    <row r="16" spans="1:6" x14ac:dyDescent="0.3">
      <c r="A16" s="7" t="s">
        <v>27</v>
      </c>
      <c r="B16" s="7">
        <v>0</v>
      </c>
      <c r="C16" s="7">
        <v>1</v>
      </c>
      <c r="D16" s="5">
        <f>_xlfn.XLOOKUP(A16,'[1]25 statikus'!$A$2:$A$43,'[1]25 statikus'!$B$2:$B$43)</f>
        <v>1</v>
      </c>
    </row>
    <row r="17" spans="1:4" x14ac:dyDescent="0.3">
      <c r="A17" s="7" t="s">
        <v>28</v>
      </c>
      <c r="B17" s="7">
        <v>0</v>
      </c>
      <c r="C17" s="7">
        <v>2</v>
      </c>
      <c r="D17" s="5">
        <f>_xlfn.XLOOKUP(A17,'[1]25 statikus'!$A$2:$A$43,'[1]25 statikus'!$B$2:$B$43)</f>
        <v>2</v>
      </c>
    </row>
    <row r="18" spans="1:4" x14ac:dyDescent="0.3">
      <c r="A18" s="5" t="s">
        <v>10</v>
      </c>
      <c r="B18" s="5">
        <v>9</v>
      </c>
      <c r="C18" s="5">
        <v>25</v>
      </c>
      <c r="D18" s="5">
        <f>_xlfn.XLOOKUP(A18,'[1]25 statikus'!$A$2:$A$43,'[1]25 statikus'!$B$2:$B$43)</f>
        <v>36</v>
      </c>
    </row>
    <row r="19" spans="1:4" x14ac:dyDescent="0.3">
      <c r="A19" s="5" t="s">
        <v>11</v>
      </c>
      <c r="B19" s="5">
        <v>1</v>
      </c>
      <c r="C19" s="5">
        <v>1</v>
      </c>
      <c r="D19" s="5">
        <f>_xlfn.XLOOKUP(A19,'[1]25 statikus'!$A$2:$A$43,'[1]25 statikus'!$B$2:$B$43)</f>
        <v>1</v>
      </c>
    </row>
    <row r="20" spans="1:4" x14ac:dyDescent="0.3">
      <c r="A20" s="5" t="s">
        <v>12</v>
      </c>
      <c r="B20" s="5">
        <v>1</v>
      </c>
      <c r="C20" s="5">
        <v>0</v>
      </c>
      <c r="D20" s="5">
        <f>_xlfn.XLOOKUP(A20,'[1]25 statikus'!$A$2:$A$43,'[1]25 statikus'!$B$2:$B$43)</f>
        <v>3</v>
      </c>
    </row>
    <row r="21" spans="1:4" x14ac:dyDescent="0.3">
      <c r="A21" s="5" t="s">
        <v>13</v>
      </c>
      <c r="B21" s="5">
        <v>28</v>
      </c>
      <c r="C21" s="5">
        <v>32</v>
      </c>
      <c r="D21" s="5">
        <f>_xlfn.XLOOKUP(A21,'[1]25 statikus'!$A$2:$A$43,'[1]25 statikus'!$B$2:$B$43)</f>
        <v>51</v>
      </c>
    </row>
    <row r="22" spans="1:4" x14ac:dyDescent="0.3">
      <c r="A22" s="5" t="s">
        <v>14</v>
      </c>
      <c r="B22" s="5">
        <v>1</v>
      </c>
      <c r="C22" s="5">
        <v>2</v>
      </c>
      <c r="D22" s="5">
        <f>_xlfn.XLOOKUP(A22,'[1]25 statikus'!$A$2:$A$43,'[1]25 statikus'!$B$2:$B$43)</f>
        <v>2</v>
      </c>
    </row>
    <row r="23" spans="1:4" x14ac:dyDescent="0.3">
      <c r="A23" s="5" t="s">
        <v>15</v>
      </c>
      <c r="B23" s="5">
        <v>1</v>
      </c>
      <c r="C23" s="5">
        <v>0</v>
      </c>
      <c r="D23" s="5">
        <v>0</v>
      </c>
    </row>
    <row r="24" spans="1:4" x14ac:dyDescent="0.3">
      <c r="A24" s="5" t="s">
        <v>16</v>
      </c>
      <c r="B24" s="5">
        <v>1</v>
      </c>
      <c r="C24" s="5">
        <v>3</v>
      </c>
      <c r="D24" s="5">
        <f>_xlfn.XLOOKUP(A24,'[1]25 statikus'!$A$2:$A$43,'[1]25 statikus'!$B$2:$B$43)</f>
        <v>3</v>
      </c>
    </row>
    <row r="25" spans="1:4" x14ac:dyDescent="0.3">
      <c r="A25" s="5" t="s">
        <v>34</v>
      </c>
      <c r="B25" s="5">
        <v>0</v>
      </c>
      <c r="C25" s="5">
        <v>1</v>
      </c>
      <c r="D25" s="5">
        <f>_xlfn.XLOOKUP(A25,'[1]25 statikus'!$A$2:$A$43,'[1]25 statikus'!$B$2:$B$43)</f>
        <v>1</v>
      </c>
    </row>
    <row r="26" spans="1:4" x14ac:dyDescent="0.3">
      <c r="A26" s="5" t="s">
        <v>17</v>
      </c>
      <c r="B26" s="5">
        <v>1</v>
      </c>
      <c r="C26" s="5">
        <v>2</v>
      </c>
      <c r="D26" s="5">
        <f>_xlfn.XLOOKUP(A26,'[1]25 statikus'!$A$2:$A$43,'[1]25 statikus'!$B$2:$B$43)</f>
        <v>2</v>
      </c>
    </row>
    <row r="27" spans="1:4" x14ac:dyDescent="0.3">
      <c r="A27" s="7" t="s">
        <v>35</v>
      </c>
      <c r="B27" s="7">
        <v>0</v>
      </c>
      <c r="C27" s="7">
        <v>1</v>
      </c>
      <c r="D27" s="5">
        <f>_xlfn.XLOOKUP(A27,'[1]25 statikus'!$A$2:$A$43,'[1]25 statikus'!$B$2:$B$43)</f>
        <v>1</v>
      </c>
    </row>
    <row r="28" spans="1:4" x14ac:dyDescent="0.3">
      <c r="A28" s="5" t="s">
        <v>18</v>
      </c>
      <c r="B28" s="5">
        <v>2</v>
      </c>
      <c r="C28" s="5">
        <v>4</v>
      </c>
      <c r="D28" s="5">
        <f>_xlfn.XLOOKUP(A28,'[1]25 statikus'!$A$2:$A$43,'[1]25 statikus'!$B$2:$B$43)</f>
        <v>2</v>
      </c>
    </row>
    <row r="29" spans="1:4" x14ac:dyDescent="0.3">
      <c r="A29" s="5" t="s">
        <v>19</v>
      </c>
      <c r="B29" s="5">
        <v>2</v>
      </c>
      <c r="C29" s="5">
        <v>2</v>
      </c>
      <c r="D29" s="5">
        <f>_xlfn.XLOOKUP(A29,'[1]25 statikus'!$A$2:$A$43,'[1]25 statikus'!$B$2:$B$43)</f>
        <v>2</v>
      </c>
    </row>
    <row r="30" spans="1:4" x14ac:dyDescent="0.3">
      <c r="A30" s="5" t="s">
        <v>20</v>
      </c>
      <c r="B30" s="5">
        <v>2</v>
      </c>
      <c r="C30" s="5">
        <v>4</v>
      </c>
      <c r="D30" s="5">
        <f>_xlfn.XLOOKUP(A30,'[1]25 statikus'!$A$2:$A$43,'[1]25 statikus'!$B$2:$B$43)</f>
        <v>4</v>
      </c>
    </row>
    <row r="31" spans="1:4" x14ac:dyDescent="0.3">
      <c r="A31" s="5" t="s">
        <v>44</v>
      </c>
      <c r="B31" s="5">
        <v>0</v>
      </c>
      <c r="C31" s="5">
        <v>0</v>
      </c>
      <c r="D31" s="5">
        <v>1</v>
      </c>
    </row>
    <row r="32" spans="1:4" x14ac:dyDescent="0.3">
      <c r="A32" s="5" t="s">
        <v>36</v>
      </c>
      <c r="B32" s="5">
        <v>0</v>
      </c>
      <c r="C32" s="5">
        <v>2</v>
      </c>
      <c r="D32" s="5">
        <f>_xlfn.XLOOKUP(A32,'[1]25 statikus'!$A$2:$A$43,'[1]25 statikus'!$B$2:$B$43)</f>
        <v>3</v>
      </c>
    </row>
    <row r="33" spans="1:4" x14ac:dyDescent="0.3">
      <c r="A33" s="7" t="s">
        <v>37</v>
      </c>
      <c r="B33" s="7">
        <v>0</v>
      </c>
      <c r="C33" s="7">
        <v>1</v>
      </c>
      <c r="D33" s="5">
        <f>_xlfn.XLOOKUP(A33,'[1]25 statikus'!$A$2:$A$43,'[1]25 statikus'!$B$2:$B$43)</f>
        <v>2</v>
      </c>
    </row>
    <row r="34" spans="1:4" x14ac:dyDescent="0.3">
      <c r="A34" s="7" t="s">
        <v>38</v>
      </c>
      <c r="B34" s="7">
        <v>0</v>
      </c>
      <c r="C34" s="7">
        <v>2</v>
      </c>
      <c r="D34" s="5">
        <v>0</v>
      </c>
    </row>
    <row r="35" spans="1:4" x14ac:dyDescent="0.3">
      <c r="A35" s="7" t="s">
        <v>39</v>
      </c>
      <c r="B35" s="7">
        <v>0</v>
      </c>
      <c r="C35" s="7">
        <v>1</v>
      </c>
      <c r="D35" s="5">
        <f>_xlfn.XLOOKUP(A35,'[1]25 statikus'!$A$2:$A$43,'[1]25 statikus'!$B$2:$B$43)</f>
        <v>1</v>
      </c>
    </row>
    <row r="36" spans="1:4" x14ac:dyDescent="0.3">
      <c r="A36" s="7" t="s">
        <v>40</v>
      </c>
      <c r="B36" s="7">
        <v>0</v>
      </c>
      <c r="C36" s="7">
        <v>1</v>
      </c>
      <c r="D36" s="5">
        <f>_xlfn.XLOOKUP(A36,'[1]25 statikus'!$A$2:$A$43,'[1]25 statikus'!$B$2:$B$43)</f>
        <v>2</v>
      </c>
    </row>
    <row r="37" spans="1:4" x14ac:dyDescent="0.3">
      <c r="A37" s="5" t="s">
        <v>21</v>
      </c>
      <c r="B37" s="5">
        <v>1</v>
      </c>
      <c r="C37" s="5">
        <v>1</v>
      </c>
      <c r="D37" s="5">
        <f>_xlfn.XLOOKUP(A37,'[1]25 statikus'!$A$2:$A$43,'[1]25 statikus'!$B$2:$B$43)</f>
        <v>2</v>
      </c>
    </row>
    <row r="38" spans="1:4" x14ac:dyDescent="0.3">
      <c r="A38" s="5" t="s">
        <v>22</v>
      </c>
      <c r="B38" s="5">
        <v>3</v>
      </c>
      <c r="C38" s="5">
        <v>1</v>
      </c>
      <c r="D38" s="5">
        <v>0</v>
      </c>
    </row>
    <row r="39" spans="1:4" x14ac:dyDescent="0.3">
      <c r="A39" s="5" t="s">
        <v>23</v>
      </c>
      <c r="B39" s="5">
        <v>1</v>
      </c>
      <c r="C39" s="5">
        <v>1</v>
      </c>
      <c r="D39" s="5">
        <f>_xlfn.XLOOKUP(A39,'[1]25 statikus'!$A$2:$A$43,'[1]25 statikus'!$B$2:$B$43)</f>
        <v>1</v>
      </c>
    </row>
    <row r="40" spans="1:4" x14ac:dyDescent="0.3">
      <c r="A40" s="5" t="s">
        <v>24</v>
      </c>
      <c r="B40" s="5">
        <v>4</v>
      </c>
      <c r="C40" s="5">
        <v>5</v>
      </c>
      <c r="D40" s="5">
        <f>_xlfn.XLOOKUP(A40,'[1]25 statikus'!$A$2:$A$43,'[1]25 statikus'!$B$2:$B$43)</f>
        <v>3</v>
      </c>
    </row>
    <row r="41" spans="1:4" x14ac:dyDescent="0.3">
      <c r="A41" s="5" t="s">
        <v>41</v>
      </c>
      <c r="B41" s="5">
        <v>4</v>
      </c>
      <c r="C41" s="5">
        <v>5</v>
      </c>
      <c r="D41" s="5">
        <v>9</v>
      </c>
    </row>
    <row r="42" spans="1:4" x14ac:dyDescent="0.3">
      <c r="A42" s="6" t="s">
        <v>26</v>
      </c>
      <c r="B42" s="6">
        <v>145</v>
      </c>
      <c r="C42" s="6">
        <f>SUM(C5:C41)</f>
        <v>212</v>
      </c>
      <c r="D42" s="6">
        <f>SUM(D4:D41)</f>
        <v>260</v>
      </c>
    </row>
  </sheetData>
  <mergeCells count="2">
    <mergeCell ref="B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DFO_allampolgarsag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2023-12-21T07:53:42Z</dcterms:created>
  <dcterms:modified xsi:type="dcterms:W3CDTF">2026-01-27T10:30:03Z</dcterms:modified>
</cp:coreProperties>
</file>